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人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<sst xmlns="http://schemas.openxmlformats.org/spreadsheetml/2006/main" count="36" uniqueCount="23">
  <si>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 xml:space="preserve">中国京剧艺术普通纪念币江苏省兑换情况表
</t>
  </si>
  <si>
    <t>地区</t>
  </si>
  <si>
    <t>农业银行</t>
  </si>
  <si>
    <t>中国银行</t>
  </si>
  <si>
    <t>浦发银行</t>
  </si>
  <si>
    <t>苏州银行</t>
  </si>
  <si>
    <t>合计</t>
  </si>
  <si>
    <t>已预约数量</t>
  </si>
  <si>
    <t>已兑换数量</t>
  </si>
  <si>
    <t>兑换率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</si>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</sst>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8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0" fontId="2" fillId="0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showOutlineSymbols="0" tabSelected="1" workbookViewId="0">
      <pane xSplit="1" topLeftCell="B1" activePane="topRight" state="frozen"/>
      <selection/>
      <selection pane="topRight" activeCell="O9" sqref="O9"/>
    </sheetView>
  </sheetViews>
  <sheetFormatPr defaultColWidth="8" defaultRowHeight="14.25"/>
  <cols>
    <col min="1" max="1" width="11" style="1" customWidth="1"/>
    <col min="2" max="3" width="13.3333333333333" style="3" customWidth="1"/>
    <col min="4" max="4" width="11.7777777777778" style="1" customWidth="1"/>
    <col min="5" max="5" width="12.562962962963" style="3" customWidth="1"/>
    <col min="6" max="6" width="12.6666666666667" style="3" customWidth="1"/>
    <col min="7" max="7" width="11.6666666666667" style="3" customWidth="1"/>
    <col min="8" max="8" width="10.437037037037" style="3" customWidth="1"/>
    <col min="9" max="9" width="13" style="3" customWidth="1"/>
    <col min="10" max="10" width="11.562962962963" style="3" customWidth="1"/>
    <col min="11" max="11" width="10.437037037037" style="3" customWidth="1"/>
    <col min="12" max="12" width="13" style="3" customWidth="1"/>
    <col min="13" max="13" width="11.562962962963" style="3" customWidth="1"/>
    <col min="14" max="14" width="12.6666666666667" style="3" customWidth="1"/>
    <col min="15" max="15" width="12" style="3" customWidth="1"/>
    <col min="16" max="16" width="8.11111111111111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7" t="s">
        <v>6</v>
      </c>
      <c r="O2" s="7"/>
      <c r="P2" s="7"/>
    </row>
    <row r="3" ht="32" customHeight="1" spans="1:16">
      <c r="A3" s="8"/>
      <c r="B3" s="9" t="s">
        <v>7</v>
      </c>
      <c r="C3" s="10" t="s">
        <v>8</v>
      </c>
      <c r="D3" s="11" t="s">
        <v>9</v>
      </c>
      <c r="E3" s="9" t="s">
        <v>7</v>
      </c>
      <c r="F3" s="10" t="s">
        <v>8</v>
      </c>
      <c r="G3" s="11" t="s">
        <v>9</v>
      </c>
      <c r="H3" s="9" t="s">
        <v>7</v>
      </c>
      <c r="I3" s="10" t="s">
        <v>8</v>
      </c>
      <c r="J3" s="11" t="s">
        <v>9</v>
      </c>
      <c r="K3" s="9" t="s">
        <v>7</v>
      </c>
      <c r="L3" s="10" t="s">
        <v>8</v>
      </c>
      <c r="M3" s="11" t="s">
        <v>9</v>
      </c>
      <c r="N3" s="9" t="s">
        <v>7</v>
      </c>
      <c r="O3" s="10" t="s">
        <v>8</v>
      </c>
      <c r="P3" s="11" t="s">
        <v>9</v>
      </c>
    </row>
    <row r="4" s="1" customFormat="1" ht="24" customHeight="1" spans="1:16">
      <c r="A4" s="12" t="s">
        <v>10</v>
      </c>
      <c r="B4" s="13">
        <v>200000</v>
      </c>
      <c r="C4" s="14">
        <v>107226</v>
      </c>
      <c r="D4" s="15">
        <f t="shared" ref="D4:D17" si="0">C4/B4</f>
        <v>0.53613</v>
      </c>
      <c r="E4" s="16">
        <v>140000</v>
      </c>
      <c r="F4" s="17">
        <v>62172</v>
      </c>
      <c r="G4" s="15">
        <f t="shared" ref="G4:G17" si="1">F4/E4</f>
        <v>0.444085714285714</v>
      </c>
      <c r="H4" s="18">
        <v>100000</v>
      </c>
      <c r="I4" s="16">
        <v>55098</v>
      </c>
      <c r="J4" s="15">
        <f t="shared" ref="J4:J17" si="2">I4/H4</f>
        <v>0.55098</v>
      </c>
      <c r="K4" s="16">
        <v>60000</v>
      </c>
      <c r="L4" s="17">
        <v>31100</v>
      </c>
      <c r="M4" s="15">
        <f t="shared" ref="M4:M17" si="3">L4/K4</f>
        <v>0.518333333333333</v>
      </c>
      <c r="N4" s="18">
        <f>B4+E4+H4+K4</f>
        <v>500000</v>
      </c>
      <c r="O4" s="18">
        <f>C4+F4+I4+L4</f>
        <v>255596</v>
      </c>
      <c r="P4" s="15">
        <f t="shared" ref="P4:P17" si="4">O4/N4</f>
        <v>0.511192</v>
      </c>
    </row>
    <row r="5" s="1" customFormat="1" ht="24" customHeight="1" spans="1:16">
      <c r="A5" s="12" t="s">
        <v>11</v>
      </c>
      <c r="B5" s="13">
        <v>120000</v>
      </c>
      <c r="C5" s="14">
        <v>62621</v>
      </c>
      <c r="D5" s="15">
        <f t="shared" si="0"/>
        <v>0.521841666666667</v>
      </c>
      <c r="E5" s="16">
        <v>119980</v>
      </c>
      <c r="F5" s="17">
        <v>59362</v>
      </c>
      <c r="G5" s="15">
        <f t="shared" si="1"/>
        <v>0.49476579429905</v>
      </c>
      <c r="H5" s="18">
        <v>48000</v>
      </c>
      <c r="I5" s="16">
        <v>24058</v>
      </c>
      <c r="J5" s="15">
        <f t="shared" si="2"/>
        <v>0.501208333333333</v>
      </c>
      <c r="K5" s="16">
        <v>32000</v>
      </c>
      <c r="L5" s="17">
        <v>16828</v>
      </c>
      <c r="M5" s="15">
        <f t="shared" si="3"/>
        <v>0.525875</v>
      </c>
      <c r="N5" s="18">
        <f t="shared" ref="N5:N17" si="5">B5+E5+H5+K5</f>
        <v>319980</v>
      </c>
      <c r="O5" s="18">
        <f>C5+F5+I5+L5</f>
        <v>162869</v>
      </c>
      <c r="P5" s="15">
        <f t="shared" si="4"/>
        <v>0.508997437339834</v>
      </c>
    </row>
    <row r="6" s="1" customFormat="1" ht="24" customHeight="1" spans="1:16">
      <c r="A6" s="12" t="s">
        <v>12</v>
      </c>
      <c r="B6" s="13">
        <v>150000</v>
      </c>
      <c r="C6" s="14">
        <v>76972</v>
      </c>
      <c r="D6" s="15">
        <f t="shared" si="0"/>
        <v>0.513146666666667</v>
      </c>
      <c r="E6" s="16">
        <v>60000</v>
      </c>
      <c r="F6" s="17">
        <v>39380</v>
      </c>
      <c r="G6" s="15">
        <f t="shared" si="1"/>
        <v>0.656333333333333</v>
      </c>
      <c r="H6" s="18">
        <v>20000</v>
      </c>
      <c r="I6" s="16">
        <v>10844</v>
      </c>
      <c r="J6" s="15">
        <f t="shared" si="2"/>
        <v>0.5422</v>
      </c>
      <c r="K6" s="16">
        <v>10000</v>
      </c>
      <c r="L6" s="17">
        <v>6025</v>
      </c>
      <c r="M6" s="15">
        <f t="shared" si="3"/>
        <v>0.6025</v>
      </c>
      <c r="N6" s="18">
        <f t="shared" si="5"/>
        <v>240000</v>
      </c>
      <c r="O6" s="18">
        <f>C6+F6+I6+L6</f>
        <v>133221</v>
      </c>
      <c r="P6" s="15">
        <f t="shared" si="4"/>
        <v>0.5550875</v>
      </c>
    </row>
    <row r="7" s="1" customFormat="1" ht="24" customHeight="1" spans="1:16">
      <c r="A7" s="12" t="s">
        <v>13</v>
      </c>
      <c r="B7" s="13">
        <v>120000</v>
      </c>
      <c r="C7" s="14">
        <v>70148</v>
      </c>
      <c r="D7" s="15">
        <f t="shared" si="0"/>
        <v>0.584566666666667</v>
      </c>
      <c r="E7" s="16">
        <v>80000</v>
      </c>
      <c r="F7" s="17">
        <v>41057</v>
      </c>
      <c r="G7" s="15">
        <f t="shared" si="1"/>
        <v>0.5132125</v>
      </c>
      <c r="H7" s="18">
        <v>20000</v>
      </c>
      <c r="I7" s="16">
        <v>13123</v>
      </c>
      <c r="J7" s="15">
        <f t="shared" si="2"/>
        <v>0.65615</v>
      </c>
      <c r="K7" s="16">
        <v>20000</v>
      </c>
      <c r="L7" s="17">
        <v>11547</v>
      </c>
      <c r="M7" s="15">
        <f t="shared" si="3"/>
        <v>0.57735</v>
      </c>
      <c r="N7" s="18">
        <f t="shared" si="5"/>
        <v>240000</v>
      </c>
      <c r="O7" s="18">
        <f>C7+F7+I7+L7</f>
        <v>135875</v>
      </c>
      <c r="P7" s="15">
        <f t="shared" si="4"/>
        <v>0.566145833333333</v>
      </c>
    </row>
    <row r="8" s="1" customFormat="1" ht="24" customHeight="1" spans="1:16">
      <c r="A8" s="12" t="s">
        <v>14</v>
      </c>
      <c r="B8" s="13">
        <v>192000</v>
      </c>
      <c r="C8" s="14">
        <v>94926</v>
      </c>
      <c r="D8" s="15">
        <f t="shared" si="0"/>
        <v>0.49440625</v>
      </c>
      <c r="E8" s="16">
        <v>143980</v>
      </c>
      <c r="F8" s="17">
        <v>65848</v>
      </c>
      <c r="G8" s="15">
        <f t="shared" si="1"/>
        <v>0.457341297402417</v>
      </c>
      <c r="H8" s="18">
        <v>24000</v>
      </c>
      <c r="I8" s="16">
        <v>13802</v>
      </c>
      <c r="J8" s="15">
        <f t="shared" si="2"/>
        <v>0.575083333333333</v>
      </c>
      <c r="K8" s="16">
        <v>120000</v>
      </c>
      <c r="L8" s="17">
        <v>56854</v>
      </c>
      <c r="M8" s="15">
        <f t="shared" si="3"/>
        <v>0.473783333333333</v>
      </c>
      <c r="N8" s="18">
        <f t="shared" si="5"/>
        <v>479980</v>
      </c>
      <c r="O8" s="18">
        <f>C8+F8+I8+L8</f>
        <v>231430</v>
      </c>
      <c r="P8" s="15">
        <f t="shared" si="4"/>
        <v>0.482165923580149</v>
      </c>
    </row>
    <row r="9" s="1" customFormat="1" ht="24" customHeight="1" spans="1:16">
      <c r="A9" s="12" t="s">
        <v>15</v>
      </c>
      <c r="B9" s="13">
        <v>150000</v>
      </c>
      <c r="C9" s="14">
        <v>84153</v>
      </c>
      <c r="D9" s="15">
        <f t="shared" si="0"/>
        <v>0.56102</v>
      </c>
      <c r="E9" s="16">
        <v>139885</v>
      </c>
      <c r="F9" s="17">
        <v>73367</v>
      </c>
      <c r="G9" s="15">
        <f t="shared" si="1"/>
        <v>0.524480823533617</v>
      </c>
      <c r="H9" s="18">
        <v>15000</v>
      </c>
      <c r="I9" s="16">
        <v>7581</v>
      </c>
      <c r="J9" s="15">
        <f t="shared" si="2"/>
        <v>0.5054</v>
      </c>
      <c r="K9" s="16">
        <v>15000</v>
      </c>
      <c r="L9" s="17">
        <v>8645</v>
      </c>
      <c r="M9" s="15">
        <f t="shared" si="3"/>
        <v>0.576333333333333</v>
      </c>
      <c r="N9" s="18">
        <f t="shared" si="5"/>
        <v>319885</v>
      </c>
      <c r="O9" s="18">
        <f>C9+F9+I9+L9</f>
        <v>173746</v>
      </c>
      <c r="P9" s="15">
        <f t="shared" si="4"/>
        <v>0.543151445050565</v>
      </c>
    </row>
    <row r="10" s="1" customFormat="1" ht="24" customHeight="1" spans="1:16">
      <c r="A10" s="12" t="s">
        <v>16</v>
      </c>
      <c r="B10" s="13">
        <v>80000</v>
      </c>
      <c r="C10" s="14">
        <v>41028</v>
      </c>
      <c r="D10" s="15">
        <f t="shared" si="0"/>
        <v>0.51285</v>
      </c>
      <c r="E10" s="16">
        <v>70000</v>
      </c>
      <c r="F10" s="17">
        <v>33911</v>
      </c>
      <c r="G10" s="15">
        <f t="shared" si="1"/>
        <v>0.484442857142857</v>
      </c>
      <c r="H10" s="18">
        <v>16000</v>
      </c>
      <c r="I10" s="16">
        <v>10882</v>
      </c>
      <c r="J10" s="15">
        <f t="shared" si="2"/>
        <v>0.680125</v>
      </c>
      <c r="K10" s="16">
        <v>14000</v>
      </c>
      <c r="L10" s="17">
        <v>5815</v>
      </c>
      <c r="M10" s="15">
        <f t="shared" si="3"/>
        <v>0.415357142857143</v>
      </c>
      <c r="N10" s="18">
        <f t="shared" si="5"/>
        <v>180000</v>
      </c>
      <c r="O10" s="18">
        <f>C10+F10+I10+L10</f>
        <v>91636</v>
      </c>
      <c r="P10" s="15">
        <f t="shared" si="4"/>
        <v>0.509088888888889</v>
      </c>
    </row>
    <row r="11" s="1" customFormat="1" ht="24" customHeight="1" spans="1:16">
      <c r="A11" s="19" t="s">
        <v>17</v>
      </c>
      <c r="B11" s="13">
        <v>90000</v>
      </c>
      <c r="C11" s="14">
        <v>51290</v>
      </c>
      <c r="D11" s="15">
        <f t="shared" si="0"/>
        <v>0.569888888888889</v>
      </c>
      <c r="E11" s="16">
        <v>70000</v>
      </c>
      <c r="F11" s="17">
        <v>35732</v>
      </c>
      <c r="G11" s="15">
        <f t="shared" si="1"/>
        <v>0.510457142857143</v>
      </c>
      <c r="H11" s="18">
        <v>10000</v>
      </c>
      <c r="I11" s="16">
        <v>6564</v>
      </c>
      <c r="J11" s="15">
        <f t="shared" si="2"/>
        <v>0.6564</v>
      </c>
      <c r="K11" s="16">
        <v>10000</v>
      </c>
      <c r="L11" s="17">
        <v>6520</v>
      </c>
      <c r="M11" s="15">
        <f t="shared" si="3"/>
        <v>0.652</v>
      </c>
      <c r="N11" s="18">
        <f t="shared" si="5"/>
        <v>180000</v>
      </c>
      <c r="O11" s="18">
        <f>C11+F11+I11+L11</f>
        <v>100106</v>
      </c>
      <c r="P11" s="15">
        <f t="shared" si="4"/>
        <v>0.556144444444444</v>
      </c>
    </row>
    <row r="12" s="1" customFormat="1" ht="24" customHeight="1" spans="1:16">
      <c r="A12" s="12" t="s">
        <v>18</v>
      </c>
      <c r="B12" s="13">
        <v>120000</v>
      </c>
      <c r="C12" s="14">
        <v>66551</v>
      </c>
      <c r="D12" s="15">
        <f t="shared" si="0"/>
        <v>0.554591666666667</v>
      </c>
      <c r="E12" s="16">
        <v>79998</v>
      </c>
      <c r="F12" s="17">
        <v>34813</v>
      </c>
      <c r="G12" s="15">
        <f t="shared" si="1"/>
        <v>0.435173379334483</v>
      </c>
      <c r="H12" s="18">
        <v>12000</v>
      </c>
      <c r="I12" s="16">
        <v>7366</v>
      </c>
      <c r="J12" s="15">
        <f t="shared" si="2"/>
        <v>0.613833333333333</v>
      </c>
      <c r="K12" s="16">
        <v>28000</v>
      </c>
      <c r="L12" s="17">
        <v>15048</v>
      </c>
      <c r="M12" s="15">
        <f t="shared" si="3"/>
        <v>0.537428571428571</v>
      </c>
      <c r="N12" s="18">
        <f t="shared" si="5"/>
        <v>239998</v>
      </c>
      <c r="O12" s="18">
        <f>C12+F12+I12+L12</f>
        <v>123778</v>
      </c>
      <c r="P12" s="15">
        <f t="shared" si="4"/>
        <v>0.515745964549705</v>
      </c>
    </row>
    <row r="13" s="1" customFormat="1" ht="24" customHeight="1" spans="1:16">
      <c r="A13" s="19" t="s">
        <v>19</v>
      </c>
      <c r="B13" s="13">
        <v>120000</v>
      </c>
      <c r="C13" s="14">
        <v>69073</v>
      </c>
      <c r="D13" s="15">
        <f t="shared" si="0"/>
        <v>0.575608333333333</v>
      </c>
      <c r="E13" s="16">
        <v>27980</v>
      </c>
      <c r="F13" s="17">
        <v>12793</v>
      </c>
      <c r="G13" s="15">
        <f t="shared" si="1"/>
        <v>0.457219442458899</v>
      </c>
      <c r="H13" s="18">
        <v>20000</v>
      </c>
      <c r="I13" s="16">
        <v>9876</v>
      </c>
      <c r="J13" s="15">
        <f t="shared" si="2"/>
        <v>0.4938</v>
      </c>
      <c r="K13" s="16">
        <v>12000</v>
      </c>
      <c r="L13" s="17">
        <v>5656</v>
      </c>
      <c r="M13" s="15">
        <f t="shared" si="3"/>
        <v>0.471333333333333</v>
      </c>
      <c r="N13" s="18">
        <f t="shared" si="5"/>
        <v>179980</v>
      </c>
      <c r="O13" s="18">
        <f>C13+F13+I13+L13</f>
        <v>97398</v>
      </c>
      <c r="P13" s="15">
        <f t="shared" si="4"/>
        <v>0.541160128903211</v>
      </c>
    </row>
    <row r="14" s="1" customFormat="1" ht="24" customHeight="1" spans="1:16">
      <c r="A14" s="19" t="s">
        <v>20</v>
      </c>
      <c r="B14" s="13">
        <v>80000</v>
      </c>
      <c r="C14" s="14">
        <v>46269</v>
      </c>
      <c r="D14" s="15">
        <f t="shared" si="0"/>
        <v>0.5783625</v>
      </c>
      <c r="E14" s="16">
        <v>60000</v>
      </c>
      <c r="F14" s="17">
        <v>33655</v>
      </c>
      <c r="G14" s="15">
        <f t="shared" si="1"/>
        <v>0.560916666666667</v>
      </c>
      <c r="H14" s="18">
        <v>20000</v>
      </c>
      <c r="I14" s="16">
        <v>11971</v>
      </c>
      <c r="J14" s="15">
        <f t="shared" si="2"/>
        <v>0.59855</v>
      </c>
      <c r="K14" s="16">
        <v>20000</v>
      </c>
      <c r="L14" s="17">
        <v>11490</v>
      </c>
      <c r="M14" s="15">
        <f t="shared" si="3"/>
        <v>0.5745</v>
      </c>
      <c r="N14" s="18">
        <f t="shared" si="5"/>
        <v>180000</v>
      </c>
      <c r="O14" s="18">
        <f>C14+F14+I14+L14</f>
        <v>103385</v>
      </c>
      <c r="P14" s="15">
        <f t="shared" si="4"/>
        <v>0.574361111111111</v>
      </c>
    </row>
    <row r="15" s="1" customFormat="1" ht="24" customHeight="1" spans="1:16">
      <c r="A15" s="19" t="s">
        <v>21</v>
      </c>
      <c r="B15" s="13">
        <v>80000</v>
      </c>
      <c r="C15" s="14">
        <v>43743</v>
      </c>
      <c r="D15" s="15">
        <f t="shared" si="0"/>
        <v>0.5467875</v>
      </c>
      <c r="E15" s="16">
        <v>59935</v>
      </c>
      <c r="F15" s="17">
        <v>34680</v>
      </c>
      <c r="G15" s="15">
        <f t="shared" si="1"/>
        <v>0.578626845749562</v>
      </c>
      <c r="H15" s="18">
        <v>20000</v>
      </c>
      <c r="I15" s="16">
        <v>11550</v>
      </c>
      <c r="J15" s="15">
        <f t="shared" si="2"/>
        <v>0.5775</v>
      </c>
      <c r="K15" s="16">
        <v>19980</v>
      </c>
      <c r="L15" s="17">
        <v>10882</v>
      </c>
      <c r="M15" s="15">
        <f t="shared" si="3"/>
        <v>0.544644644644645</v>
      </c>
      <c r="N15" s="18">
        <f t="shared" si="5"/>
        <v>179915</v>
      </c>
      <c r="O15" s="18">
        <f>C15+F15+I15+L15</f>
        <v>100855</v>
      </c>
      <c r="P15" s="15">
        <f t="shared" si="4"/>
        <v>0.560570269293833</v>
      </c>
    </row>
    <row r="16" s="1" customFormat="1" ht="24" customHeight="1" spans="1:16">
      <c r="A16" s="19" t="s">
        <v>22</v>
      </c>
      <c r="B16" s="13">
        <v>80000</v>
      </c>
      <c r="C16" s="14">
        <v>40987</v>
      </c>
      <c r="D16" s="15">
        <f t="shared" si="0"/>
        <v>0.5123375</v>
      </c>
      <c r="E16" s="16">
        <v>69840</v>
      </c>
      <c r="F16" s="17">
        <v>43787</v>
      </c>
      <c r="G16" s="15">
        <f t="shared" si="1"/>
        <v>0.626961626575029</v>
      </c>
      <c r="H16" s="18">
        <v>10000</v>
      </c>
      <c r="I16" s="16">
        <v>6952</v>
      </c>
      <c r="J16" s="15">
        <f t="shared" si="2"/>
        <v>0.6952</v>
      </c>
      <c r="K16" s="16">
        <v>20000</v>
      </c>
      <c r="L16" s="17">
        <v>11565</v>
      </c>
      <c r="M16" s="15">
        <f t="shared" si="3"/>
        <v>0.57825</v>
      </c>
      <c r="N16" s="18">
        <f t="shared" si="5"/>
        <v>179840</v>
      </c>
      <c r="O16" s="18">
        <f>C16+F16+I16+L16</f>
        <v>103291</v>
      </c>
      <c r="P16" s="15">
        <f t="shared" si="4"/>
        <v>0.574349421708185</v>
      </c>
    </row>
    <row r="17" s="2" customFormat="1" ht="24" customHeight="1" spans="1:16">
      <c r="A17" s="12" t="s">
        <v>6</v>
      </c>
      <c r="B17" s="20">
        <f t="shared" ref="B17:F17" si="6">SUM(B4:B16)</f>
        <v>1582000</v>
      </c>
      <c r="C17" s="20">
        <f t="shared" si="6"/>
        <v>854987</v>
      </c>
      <c r="D17" s="21">
        <f t="shared" si="0"/>
        <v>0.540446902654867</v>
      </c>
      <c r="E17" s="20">
        <f t="shared" si="6"/>
        <v>1121598</v>
      </c>
      <c r="F17" s="20">
        <f t="shared" si="6"/>
        <v>570557</v>
      </c>
      <c r="G17" s="21">
        <f t="shared" si="1"/>
        <v>0.508700086840383</v>
      </c>
      <c r="H17" s="20">
        <f t="shared" ref="H17:L17" si="7">SUM(H4:H16)</f>
        <v>335000</v>
      </c>
      <c r="I17" s="20">
        <f t="shared" si="7"/>
        <v>189667</v>
      </c>
      <c r="J17" s="21">
        <f t="shared" si="2"/>
        <v>0.566170149253731</v>
      </c>
      <c r="K17" s="20">
        <f t="shared" si="7"/>
        <v>380980</v>
      </c>
      <c r="L17" s="20">
        <f t="shared" si="7"/>
        <v>197975</v>
      </c>
      <c r="M17" s="21">
        <f t="shared" si="3"/>
        <v>0.519646700614205</v>
      </c>
      <c r="N17" s="20">
        <f>SUM(N4:N16)</f>
        <v>3419578</v>
      </c>
      <c r="O17" s="20">
        <f>SUM(O4:O16)</f>
        <v>1813186</v>
      </c>
      <c r="P17" s="21">
        <f t="shared" si="4"/>
        <v>0.530236771905773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0 6 4 2 1 5 4 2 3 7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一个都不能少</cp:lastModifiedBy>
  <dcterms:created xsi:type="dcterms:W3CDTF">2025-09-22T19:20:00Z</dcterms:created>
  <dcterms:modified xsi:type="dcterms:W3CDTF">2025-11-27T10:32:38Z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41913EB7BF1A41248FD489EC0A3E1B51_13</vt:lpwstr>
  </property>
  <property fmtid="{D5CDD505-2E9C-101B-9397-08002B2CF9AE}" pid="3" name="KSOProductBuildVer">
    <vt:lpwstr>2052-12.1.0.22089</vt:lpwstr>
  </property>
  <property fmtid="{D5CDD505-2E9C-101B-9397-08002B2CF9AE}" pid="4" name="CalculationRule">
    <vt:i4>0</vt:i4>
  </property>
</Properties>
</file>