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<sst xmlns="http://schemas.openxmlformats.org/spreadsheetml/2006/main" count="36" uniqueCount="23">
  <si>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中国人民抗日战争暨世界反法西斯战争胜利80周年双色铜合金纪念币江苏省预约情况表
</t>
  </si>
  <si>
    <t>地区</t>
  </si>
  <si>
    <t>农业银行</t>
  </si>
  <si>
    <t>中国银行</t>
  </si>
  <si>
    <t>浦发银行</t>
  </si>
  <si>
    <t>苏州银行</t>
  </si>
  <si>
    <t>合计</t>
  </si>
  <si>
    <t>总额度</t>
  </si>
  <si>
    <t>已预约数量</t>
  </si>
  <si>
    <t>预约率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</si>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</sst>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D1" workbookViewId="0">
      <selection activeCell="P17" sqref="P17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5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220000</v>
      </c>
      <c r="D4" s="15">
        <f t="shared" ref="D4:D17" si="0">C4/B4</f>
        <v>1</v>
      </c>
      <c r="E4" s="16">
        <v>200000</v>
      </c>
      <c r="F4" s="17">
        <v>199980</v>
      </c>
      <c r="G4" s="15">
        <f t="shared" ref="G4:G17" si="1">F4/E4</f>
        <v>0.9999</v>
      </c>
      <c r="H4" s="18">
        <v>140000</v>
      </c>
      <c r="I4" s="17">
        <v>140000</v>
      </c>
      <c r="J4" s="15">
        <f t="shared" ref="J4:J17" si="2">I4/H4</f>
        <v>1</v>
      </c>
      <c r="K4" s="18">
        <v>80000</v>
      </c>
      <c r="L4" s="17">
        <v>80000</v>
      </c>
      <c r="M4" s="26">
        <f t="shared" ref="M4:M16" si="3">L4/K4</f>
        <v>1</v>
      </c>
      <c r="N4" s="18">
        <f t="shared" ref="N4:N17" si="4">B4+E4+H4+K4</f>
        <v>640000</v>
      </c>
      <c r="O4" s="17">
        <f t="shared" ref="O4:O17" si="5">C4+F4+I4+L4</f>
        <v>639980</v>
      </c>
      <c r="P4" s="15">
        <f t="shared" ref="P4:P17" si="6">O4/N4</f>
        <v>0.99996875</v>
      </c>
    </row>
    <row r="5" s="1" customFormat="1" ht="24" customHeight="1" spans="1:16">
      <c r="A5" s="12" t="s">
        <v>11</v>
      </c>
      <c r="B5" s="13">
        <v>150000</v>
      </c>
      <c r="C5" s="14">
        <v>150000</v>
      </c>
      <c r="D5" s="15">
        <f t="shared" si="0"/>
        <v>1</v>
      </c>
      <c r="E5" s="16">
        <v>150000</v>
      </c>
      <c r="F5" s="17">
        <v>150000</v>
      </c>
      <c r="G5" s="15">
        <f t="shared" si="1"/>
        <v>1</v>
      </c>
      <c r="H5" s="18">
        <v>60000</v>
      </c>
      <c r="I5" s="17">
        <v>60000</v>
      </c>
      <c r="J5" s="15">
        <f t="shared" si="2"/>
        <v>1</v>
      </c>
      <c r="K5" s="18">
        <v>40000</v>
      </c>
      <c r="L5" s="17">
        <v>40000</v>
      </c>
      <c r="M5" s="26">
        <f t="shared" si="3"/>
        <v>1</v>
      </c>
      <c r="N5" s="18">
        <f t="shared" si="4"/>
        <v>400000</v>
      </c>
      <c r="O5" s="17">
        <f t="shared" si="5"/>
        <v>400000</v>
      </c>
      <c r="P5" s="15">
        <f t="shared" si="6"/>
        <v>1</v>
      </c>
    </row>
    <row r="6" s="1" customFormat="1" ht="24" customHeight="1" spans="1:16">
      <c r="A6" s="12" t="s">
        <v>12</v>
      </c>
      <c r="B6" s="13">
        <v>180000</v>
      </c>
      <c r="C6" s="14">
        <v>180000</v>
      </c>
      <c r="D6" s="15">
        <f t="shared" si="0"/>
        <v>1</v>
      </c>
      <c r="E6" s="16">
        <v>80000</v>
      </c>
      <c r="F6" s="17">
        <v>80000</v>
      </c>
      <c r="G6" s="15">
        <f t="shared" si="1"/>
        <v>1</v>
      </c>
      <c r="H6" s="18">
        <v>20000</v>
      </c>
      <c r="I6" s="17">
        <v>20000</v>
      </c>
      <c r="J6" s="15">
        <f t="shared" si="2"/>
        <v>1</v>
      </c>
      <c r="K6" s="18">
        <v>20000</v>
      </c>
      <c r="L6" s="17">
        <v>20000</v>
      </c>
      <c r="M6" s="26">
        <f t="shared" si="3"/>
        <v>1</v>
      </c>
      <c r="N6" s="18">
        <f t="shared" si="4"/>
        <v>300000</v>
      </c>
      <c r="O6" s="17">
        <f t="shared" si="5"/>
        <v>300000</v>
      </c>
      <c r="P6" s="15">
        <f t="shared" si="6"/>
        <v>1</v>
      </c>
    </row>
    <row r="7" s="1" customFormat="1" ht="24" customHeight="1" spans="1:16">
      <c r="A7" s="12" t="s">
        <v>13</v>
      </c>
      <c r="B7" s="13">
        <v>140000</v>
      </c>
      <c r="C7" s="14">
        <v>140000</v>
      </c>
      <c r="D7" s="15">
        <f t="shared" si="0"/>
        <v>1</v>
      </c>
      <c r="E7" s="16">
        <v>120000</v>
      </c>
      <c r="F7" s="17">
        <v>119970</v>
      </c>
      <c r="G7" s="15">
        <f t="shared" si="1"/>
        <v>0.99975</v>
      </c>
      <c r="H7" s="18">
        <v>20000</v>
      </c>
      <c r="I7" s="17">
        <v>19980</v>
      </c>
      <c r="J7" s="15">
        <f t="shared" si="2"/>
        <v>0.999</v>
      </c>
      <c r="K7" s="18">
        <v>20000</v>
      </c>
      <c r="L7" s="17">
        <v>20000</v>
      </c>
      <c r="M7" s="26">
        <f t="shared" si="3"/>
        <v>1</v>
      </c>
      <c r="N7" s="18">
        <f t="shared" si="4"/>
        <v>300000</v>
      </c>
      <c r="O7" s="17">
        <f t="shared" si="5"/>
        <v>299950</v>
      </c>
      <c r="P7" s="15">
        <f t="shared" si="6"/>
        <v>0.999833333333333</v>
      </c>
    </row>
    <row r="8" s="1" customFormat="1" ht="24" customHeight="1" spans="1:16">
      <c r="A8" s="12" t="s">
        <v>14</v>
      </c>
      <c r="B8" s="13">
        <v>256000</v>
      </c>
      <c r="C8" s="14">
        <v>256000</v>
      </c>
      <c r="D8" s="15">
        <f t="shared" si="0"/>
        <v>1</v>
      </c>
      <c r="E8" s="16">
        <v>192000</v>
      </c>
      <c r="F8" s="17">
        <v>191960</v>
      </c>
      <c r="G8" s="15">
        <f t="shared" si="1"/>
        <v>0.999791666666667</v>
      </c>
      <c r="H8" s="18">
        <v>32000</v>
      </c>
      <c r="I8" s="17">
        <v>32000</v>
      </c>
      <c r="J8" s="15">
        <f t="shared" si="2"/>
        <v>1</v>
      </c>
      <c r="K8" s="18">
        <v>160000</v>
      </c>
      <c r="L8" s="17">
        <v>159980</v>
      </c>
      <c r="M8" s="26">
        <f t="shared" si="3"/>
        <v>0.999875</v>
      </c>
      <c r="N8" s="18">
        <f t="shared" si="4"/>
        <v>640000</v>
      </c>
      <c r="O8" s="17">
        <f t="shared" si="5"/>
        <v>639940</v>
      </c>
      <c r="P8" s="15">
        <f t="shared" si="6"/>
        <v>0.99990625</v>
      </c>
    </row>
    <row r="9" s="1" customFormat="1" ht="24" customHeight="1" spans="1:16">
      <c r="A9" s="12" t="s">
        <v>15</v>
      </c>
      <c r="B9" s="13">
        <v>200000</v>
      </c>
      <c r="C9" s="14">
        <v>200000</v>
      </c>
      <c r="D9" s="15">
        <f t="shared" si="0"/>
        <v>1</v>
      </c>
      <c r="E9" s="16">
        <v>140000</v>
      </c>
      <c r="F9" s="17">
        <v>140000</v>
      </c>
      <c r="G9" s="15">
        <f t="shared" si="1"/>
        <v>1</v>
      </c>
      <c r="H9" s="18">
        <v>30000</v>
      </c>
      <c r="I9" s="17">
        <v>30000</v>
      </c>
      <c r="J9" s="15">
        <f t="shared" si="2"/>
        <v>1</v>
      </c>
      <c r="K9" s="18">
        <v>30000</v>
      </c>
      <c r="L9" s="17">
        <v>30000</v>
      </c>
      <c r="M9" s="26">
        <f t="shared" si="3"/>
        <v>1</v>
      </c>
      <c r="N9" s="18">
        <f t="shared" si="4"/>
        <v>400000</v>
      </c>
      <c r="O9" s="17">
        <f t="shared" si="5"/>
        <v>400000</v>
      </c>
      <c r="P9" s="15">
        <f t="shared" si="6"/>
        <v>1</v>
      </c>
    </row>
    <row r="10" s="1" customFormat="1" ht="24" customHeight="1" spans="1:16">
      <c r="A10" s="12" t="s">
        <v>16</v>
      </c>
      <c r="B10" s="13">
        <v>120000</v>
      </c>
      <c r="C10" s="14">
        <v>120000</v>
      </c>
      <c r="D10" s="15">
        <f t="shared" si="0"/>
        <v>1</v>
      </c>
      <c r="E10" s="16">
        <v>80000</v>
      </c>
      <c r="F10" s="17">
        <v>79999</v>
      </c>
      <c r="G10" s="15">
        <f t="shared" si="1"/>
        <v>0.9999875</v>
      </c>
      <c r="H10" s="18">
        <v>20000</v>
      </c>
      <c r="I10" s="17">
        <v>20000</v>
      </c>
      <c r="J10" s="15">
        <f t="shared" si="2"/>
        <v>1</v>
      </c>
      <c r="K10" s="18">
        <v>40000</v>
      </c>
      <c r="L10" s="17">
        <v>40000</v>
      </c>
      <c r="M10" s="26">
        <f t="shared" si="3"/>
        <v>1</v>
      </c>
      <c r="N10" s="18">
        <f t="shared" si="4"/>
        <v>260000</v>
      </c>
      <c r="O10" s="17">
        <f t="shared" si="5"/>
        <v>259999</v>
      </c>
      <c r="P10" s="15">
        <f t="shared" si="6"/>
        <v>0.999996153846154</v>
      </c>
    </row>
    <row r="11" s="1" customFormat="1" ht="24" customHeight="1" spans="1:16">
      <c r="A11" s="19" t="s">
        <v>17</v>
      </c>
      <c r="B11" s="13">
        <v>120000</v>
      </c>
      <c r="C11" s="14">
        <v>120000</v>
      </c>
      <c r="D11" s="15">
        <f t="shared" si="0"/>
        <v>1</v>
      </c>
      <c r="E11" s="16">
        <v>100000</v>
      </c>
      <c r="F11" s="17">
        <v>100000</v>
      </c>
      <c r="G11" s="15">
        <f t="shared" si="1"/>
        <v>1</v>
      </c>
      <c r="H11" s="18">
        <v>20000</v>
      </c>
      <c r="I11" s="17">
        <v>20000</v>
      </c>
      <c r="J11" s="15">
        <f t="shared" si="2"/>
        <v>1</v>
      </c>
      <c r="K11" s="18">
        <v>20000</v>
      </c>
      <c r="L11" s="17">
        <v>20000</v>
      </c>
      <c r="M11" s="26">
        <f t="shared" si="3"/>
        <v>1</v>
      </c>
      <c r="N11" s="18">
        <f t="shared" si="4"/>
        <v>260000</v>
      </c>
      <c r="O11" s="17">
        <f t="shared" si="5"/>
        <v>260000</v>
      </c>
      <c r="P11" s="15">
        <f t="shared" si="6"/>
        <v>1</v>
      </c>
    </row>
    <row r="12" s="1" customFormat="1" ht="24" customHeight="1" spans="1:16">
      <c r="A12" s="12" t="s">
        <v>18</v>
      </c>
      <c r="B12" s="13">
        <v>160000</v>
      </c>
      <c r="C12" s="14">
        <v>160000</v>
      </c>
      <c r="D12" s="15">
        <f t="shared" si="0"/>
        <v>1</v>
      </c>
      <c r="E12" s="16">
        <v>100000</v>
      </c>
      <c r="F12" s="17">
        <v>100000</v>
      </c>
      <c r="G12" s="15">
        <f t="shared" si="1"/>
        <v>1</v>
      </c>
      <c r="H12" s="18">
        <v>20000</v>
      </c>
      <c r="I12" s="17">
        <v>20000</v>
      </c>
      <c r="J12" s="15">
        <f t="shared" si="2"/>
        <v>1</v>
      </c>
      <c r="K12" s="18">
        <v>20000</v>
      </c>
      <c r="L12" s="17">
        <v>20000</v>
      </c>
      <c r="M12" s="26">
        <f t="shared" si="3"/>
        <v>1</v>
      </c>
      <c r="N12" s="18">
        <f t="shared" si="4"/>
        <v>300000</v>
      </c>
      <c r="O12" s="17">
        <f t="shared" si="5"/>
        <v>300000</v>
      </c>
      <c r="P12" s="15">
        <f t="shared" si="6"/>
        <v>1</v>
      </c>
    </row>
    <row r="13" s="1" customFormat="1" ht="24" customHeight="1" spans="1:16">
      <c r="A13" s="19" t="s">
        <v>19</v>
      </c>
      <c r="B13" s="13">
        <v>160000</v>
      </c>
      <c r="C13" s="14">
        <v>160000</v>
      </c>
      <c r="D13" s="15">
        <f t="shared" si="0"/>
        <v>1</v>
      </c>
      <c r="E13" s="16">
        <v>60000</v>
      </c>
      <c r="F13" s="17">
        <v>60000</v>
      </c>
      <c r="G13" s="15">
        <f t="shared" si="1"/>
        <v>1</v>
      </c>
      <c r="H13" s="18">
        <v>26000</v>
      </c>
      <c r="I13" s="17">
        <v>26000</v>
      </c>
      <c r="J13" s="15">
        <f t="shared" si="2"/>
        <v>1</v>
      </c>
      <c r="K13" s="18">
        <v>14000</v>
      </c>
      <c r="L13" s="17">
        <v>14000</v>
      </c>
      <c r="M13" s="26">
        <f t="shared" si="3"/>
        <v>1</v>
      </c>
      <c r="N13" s="18">
        <f t="shared" si="4"/>
        <v>260000</v>
      </c>
      <c r="O13" s="17">
        <f t="shared" si="5"/>
        <v>260000</v>
      </c>
      <c r="P13" s="15">
        <f t="shared" si="6"/>
        <v>1</v>
      </c>
    </row>
    <row r="14" s="1" customFormat="1" ht="24" customHeight="1" spans="1:16">
      <c r="A14" s="19" t="s">
        <v>20</v>
      </c>
      <c r="B14" s="13">
        <v>80000</v>
      </c>
      <c r="C14" s="14">
        <v>80000</v>
      </c>
      <c r="D14" s="15">
        <f t="shared" si="0"/>
        <v>1</v>
      </c>
      <c r="E14" s="16">
        <v>80000</v>
      </c>
      <c r="F14" s="17">
        <v>79980</v>
      </c>
      <c r="G14" s="15">
        <f t="shared" si="1"/>
        <v>0.99975</v>
      </c>
      <c r="H14" s="18">
        <v>50000</v>
      </c>
      <c r="I14" s="17">
        <v>50000</v>
      </c>
      <c r="J14" s="15">
        <f t="shared" si="2"/>
        <v>1</v>
      </c>
      <c r="K14" s="18">
        <v>50000</v>
      </c>
      <c r="L14" s="17">
        <v>50000</v>
      </c>
      <c r="M14" s="26">
        <f t="shared" si="3"/>
        <v>1</v>
      </c>
      <c r="N14" s="18">
        <f t="shared" si="4"/>
        <v>260000</v>
      </c>
      <c r="O14" s="17">
        <f t="shared" si="5"/>
        <v>259980</v>
      </c>
      <c r="P14" s="15">
        <f t="shared" si="6"/>
        <v>0.999923076923077</v>
      </c>
    </row>
    <row r="15" s="1" customFormat="1" ht="24" customHeight="1" spans="1:16">
      <c r="A15" s="19" t="s">
        <v>21</v>
      </c>
      <c r="B15" s="13">
        <v>140000</v>
      </c>
      <c r="C15" s="14">
        <v>140000</v>
      </c>
      <c r="D15" s="15">
        <f t="shared" si="0"/>
        <v>1</v>
      </c>
      <c r="E15" s="16">
        <v>80000</v>
      </c>
      <c r="F15" s="17">
        <v>80000</v>
      </c>
      <c r="G15" s="15">
        <f t="shared" si="1"/>
        <v>1</v>
      </c>
      <c r="H15" s="18">
        <v>20000</v>
      </c>
      <c r="I15" s="17">
        <v>20000</v>
      </c>
      <c r="J15" s="15">
        <f t="shared" si="2"/>
        <v>1</v>
      </c>
      <c r="K15" s="18">
        <v>20000</v>
      </c>
      <c r="L15" s="17">
        <v>20000</v>
      </c>
      <c r="M15" s="26">
        <f t="shared" si="3"/>
        <v>1</v>
      </c>
      <c r="N15" s="18">
        <f t="shared" si="4"/>
        <v>260000</v>
      </c>
      <c r="O15" s="17">
        <f t="shared" si="5"/>
        <v>260000</v>
      </c>
      <c r="P15" s="15">
        <f t="shared" si="6"/>
        <v>1</v>
      </c>
    </row>
    <row r="16" s="1" customFormat="1" ht="24" customHeight="1" spans="1:16">
      <c r="A16" s="19" t="s">
        <v>22</v>
      </c>
      <c r="B16" s="13">
        <v>100000</v>
      </c>
      <c r="C16" s="14">
        <v>100000</v>
      </c>
      <c r="D16" s="15">
        <f t="shared" si="0"/>
        <v>1</v>
      </c>
      <c r="E16" s="16">
        <v>90000</v>
      </c>
      <c r="F16" s="17">
        <v>90000</v>
      </c>
      <c r="G16" s="15">
        <f t="shared" si="1"/>
        <v>1</v>
      </c>
      <c r="H16" s="18">
        <v>30000</v>
      </c>
      <c r="I16" s="17">
        <v>20753</v>
      </c>
      <c r="J16" s="15">
        <f t="shared" si="2"/>
        <v>0.691766666666667</v>
      </c>
      <c r="K16" s="18">
        <v>40000</v>
      </c>
      <c r="L16" s="17">
        <v>40000</v>
      </c>
      <c r="M16" s="26">
        <f t="shared" si="3"/>
        <v>1</v>
      </c>
      <c r="N16" s="18">
        <f t="shared" si="4"/>
        <v>260000</v>
      </c>
      <c r="O16" s="17">
        <f t="shared" si="5"/>
        <v>250753</v>
      </c>
      <c r="P16" s="15">
        <f t="shared" si="6"/>
        <v>0.964434615384615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2026000</v>
      </c>
      <c r="D17" s="22">
        <f t="shared" si="0"/>
        <v>1</v>
      </c>
      <c r="E17" s="23">
        <f t="shared" si="7"/>
        <v>1472000</v>
      </c>
      <c r="F17" s="21">
        <f t="shared" si="7"/>
        <v>1471889</v>
      </c>
      <c r="G17" s="22">
        <f t="shared" si="1"/>
        <v>0.999924592391304</v>
      </c>
      <c r="H17" s="20">
        <f t="shared" ref="H17:L17" si="8">SUM(H4:H16)</f>
        <v>488000</v>
      </c>
      <c r="I17" s="21">
        <f t="shared" si="8"/>
        <v>478733</v>
      </c>
      <c r="J17" s="22">
        <f t="shared" si="2"/>
        <v>0.981010245901639</v>
      </c>
      <c r="K17" s="20">
        <f t="shared" si="8"/>
        <v>554000</v>
      </c>
      <c r="L17" s="21">
        <f t="shared" si="8"/>
        <v>553980</v>
      </c>
      <c r="M17" s="27">
        <v>0.9999</v>
      </c>
      <c r="N17" s="28">
        <f t="shared" si="4"/>
        <v>4540000</v>
      </c>
      <c r="O17" s="29">
        <f t="shared" si="5"/>
        <v>4530602</v>
      </c>
      <c r="P17" s="22">
        <f t="shared" si="6"/>
        <v>0.997929955947137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WWO_wpscloud_20250910221902-5b67da89ae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2025-09-18T09:25:00Z</dcterms:created>
  <dcterms:modified xsi:type="dcterms:W3CDTF">2025-09-18T06:50:18Z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F9B4C7824B724F37885FCB681FD3EFC4_41</vt:lpwstr>
  </property>
  <property fmtid="{D5CDD505-2E9C-101B-9397-08002B2CF9AE}" pid="3" name="KSOProductBuildVer">
    <vt:lpwstr>2052-11.8.2.12309</vt:lpwstr>
  </property>
</Properties>
</file>