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人行" sheetId="2" r:id="rId1"/>
  </sheets>
  <calcPr calcId="144525"/>
</workbook>
</file>

<file path=xl/sharedStrings.xml><?xml version="1.0" encoding="utf-8"?>
<sst xmlns="http://schemas.openxmlformats.org/spreadsheetml/2006/main" count="36" uniqueCount="23">
  <si>
    <t xml:space="preserve">中国人民抗日战争暨世界反法西斯战争胜利80周年双色铜合金纪念币江苏省兑换情况表
</t>
  </si>
  <si>
    <t>地区</t>
  </si>
  <si>
    <t>农业银行</t>
  </si>
  <si>
    <t>中国银行</t>
  </si>
  <si>
    <t>浦发银行</t>
  </si>
  <si>
    <t>苏州银行</t>
  </si>
  <si>
    <t>合计</t>
  </si>
  <si>
    <t>已预约数量</t>
  </si>
  <si>
    <t>已兑换数量</t>
  </si>
  <si>
    <t>兑换率</t>
  </si>
  <si>
    <t>南京</t>
  </si>
  <si>
    <t>无锡</t>
  </si>
  <si>
    <t>徐州</t>
  </si>
  <si>
    <t>常州</t>
  </si>
  <si>
    <t>苏州</t>
  </si>
  <si>
    <t>南通</t>
  </si>
  <si>
    <t>连云港</t>
  </si>
  <si>
    <t>淮安</t>
  </si>
  <si>
    <t>盐城</t>
  </si>
  <si>
    <t>扬州</t>
  </si>
  <si>
    <t>镇江</t>
  </si>
  <si>
    <t>泰州</t>
  </si>
  <si>
    <t>宿迁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</si>
</sst>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6">
    <font>
      <sz val="11"/>
      <color theme="1"/>
      <name val="微软雅黑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0" fontId="5" fillId="0" borderId="9" xfId="0" applyNumberFormat="1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10" fontId="2" fillId="0" borderId="13" xfId="0" applyNumberFormat="1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showOutlineSymbols="0" tabSelected="1" workbookViewId="0">
      <pane xSplit="1" topLeftCell="B1" activePane="topRight" state="frozen"/>
      <selection/>
      <selection pane="topRight" activeCell="O21" sqref="O21"/>
    </sheetView>
  </sheetViews>
  <sheetFormatPr defaultColWidth="8" defaultRowHeight="14.25"/>
  <cols>
    <col min="1" max="1" width="11" style="1" customWidth="1"/>
    <col min="2" max="3" width="13.3333333333333" style="3" customWidth="1"/>
    <col min="4" max="4" width="11.7777777777778" style="1" customWidth="1"/>
    <col min="5" max="5" width="12.5555555555556" style="3" customWidth="1"/>
    <col min="6" max="6" width="12.6666666666667" style="3" customWidth="1"/>
    <col min="7" max="7" width="11.6666666666667" style="3" customWidth="1"/>
    <col min="8" max="8" width="10.4444444444444" style="3" customWidth="1"/>
    <col min="9" max="9" width="13" style="3" customWidth="1"/>
    <col min="10" max="10" width="11.5555555555556" style="3" customWidth="1"/>
    <col min="11" max="11" width="10.4444444444444" style="3" customWidth="1"/>
    <col min="12" max="12" width="13" style="3" customWidth="1"/>
    <col min="13" max="13" width="11.5555555555556" style="3" customWidth="1"/>
    <col min="14" max="14" width="12.6666666666667" style="3" customWidth="1"/>
    <col min="15" max="15" width="12" style="3" customWidth="1"/>
    <col min="16" max="16" width="8.11111111111111" style="3" customWidth="1"/>
    <col min="17" max="16384" width="8" style="3"/>
  </cols>
  <sheetData>
    <row r="1" ht="3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7" customHeight="1" spans="1:16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24" t="s">
        <v>6</v>
      </c>
      <c r="O2" s="24"/>
      <c r="P2" s="24"/>
    </row>
    <row r="3" ht="32" customHeight="1" spans="1:16">
      <c r="A3" s="7"/>
      <c r="B3" s="8" t="s">
        <v>7</v>
      </c>
      <c r="C3" s="9" t="s">
        <v>8</v>
      </c>
      <c r="D3" s="10" t="s">
        <v>9</v>
      </c>
      <c r="E3" s="11" t="s">
        <v>7</v>
      </c>
      <c r="F3" s="9" t="s">
        <v>8</v>
      </c>
      <c r="G3" s="10" t="s">
        <v>9</v>
      </c>
      <c r="H3" s="9" t="s">
        <v>7</v>
      </c>
      <c r="I3" s="9" t="s">
        <v>8</v>
      </c>
      <c r="J3" s="10" t="s">
        <v>9</v>
      </c>
      <c r="K3" s="9" t="s">
        <v>7</v>
      </c>
      <c r="L3" s="9" t="s">
        <v>8</v>
      </c>
      <c r="M3" s="10" t="s">
        <v>9</v>
      </c>
      <c r="N3" s="9" t="s">
        <v>7</v>
      </c>
      <c r="O3" s="9" t="s">
        <v>8</v>
      </c>
      <c r="P3" s="10" t="s">
        <v>9</v>
      </c>
    </row>
    <row r="4" s="1" customFormat="1" ht="24" customHeight="1" spans="1:16">
      <c r="A4" s="12" t="s">
        <v>10</v>
      </c>
      <c r="B4" s="13">
        <v>220000</v>
      </c>
      <c r="C4" s="14">
        <v>182977</v>
      </c>
      <c r="D4" s="15">
        <f t="shared" ref="D4:D17" si="0">C4/B4</f>
        <v>0.831713636363636</v>
      </c>
      <c r="E4" s="16">
        <v>199980</v>
      </c>
      <c r="F4" s="17">
        <v>146171</v>
      </c>
      <c r="G4" s="15">
        <f t="shared" ref="G4:G17" si="1">F4/E4</f>
        <v>0.730928092809281</v>
      </c>
      <c r="H4" s="18">
        <v>140000</v>
      </c>
      <c r="I4" s="17">
        <v>110266</v>
      </c>
      <c r="J4" s="15">
        <f t="shared" ref="J4:J17" si="2">I4/H4</f>
        <v>0.787614285714286</v>
      </c>
      <c r="K4" s="18">
        <v>80000</v>
      </c>
      <c r="L4" s="17">
        <v>63318</v>
      </c>
      <c r="M4" s="25">
        <f t="shared" ref="M4:M17" si="3">L4/K4</f>
        <v>0.791475</v>
      </c>
      <c r="N4" s="18">
        <f t="shared" ref="N4:N17" si="4">B4+E4+H4+K4</f>
        <v>639980</v>
      </c>
      <c r="O4" s="17">
        <f t="shared" ref="O4:O17" si="5">C4+F4+I4+L4</f>
        <v>502732</v>
      </c>
      <c r="P4" s="15">
        <f t="shared" ref="P4:P17" si="6">O4/N4</f>
        <v>0.78554329822807</v>
      </c>
    </row>
    <row r="5" s="1" customFormat="1" ht="24" customHeight="1" spans="1:16">
      <c r="A5" s="12" t="s">
        <v>11</v>
      </c>
      <c r="B5" s="13">
        <v>150000</v>
      </c>
      <c r="C5" s="14">
        <v>127306</v>
      </c>
      <c r="D5" s="15">
        <f t="shared" si="0"/>
        <v>0.848706666666667</v>
      </c>
      <c r="E5" s="16">
        <v>150000</v>
      </c>
      <c r="F5" s="17">
        <v>119292</v>
      </c>
      <c r="G5" s="15">
        <f t="shared" si="1"/>
        <v>0.79528</v>
      </c>
      <c r="H5" s="18">
        <v>60000</v>
      </c>
      <c r="I5" s="17">
        <v>48157</v>
      </c>
      <c r="J5" s="15">
        <f t="shared" si="2"/>
        <v>0.802616666666667</v>
      </c>
      <c r="K5" s="18">
        <v>40000</v>
      </c>
      <c r="L5" s="17">
        <v>30900</v>
      </c>
      <c r="M5" s="25">
        <f t="shared" si="3"/>
        <v>0.7725</v>
      </c>
      <c r="N5" s="18">
        <f t="shared" si="4"/>
        <v>400000</v>
      </c>
      <c r="O5" s="17">
        <f t="shared" si="5"/>
        <v>325655</v>
      </c>
      <c r="P5" s="15">
        <f t="shared" si="6"/>
        <v>0.8141375</v>
      </c>
    </row>
    <row r="6" s="1" customFormat="1" ht="24" customHeight="1" spans="1:16">
      <c r="A6" s="12" t="s">
        <v>12</v>
      </c>
      <c r="B6" s="13">
        <v>180000</v>
      </c>
      <c r="C6" s="14">
        <v>143722</v>
      </c>
      <c r="D6" s="15">
        <f t="shared" si="0"/>
        <v>0.798455555555556</v>
      </c>
      <c r="E6" s="16">
        <v>80000</v>
      </c>
      <c r="F6" s="17">
        <v>57405</v>
      </c>
      <c r="G6" s="15">
        <f t="shared" si="1"/>
        <v>0.7175625</v>
      </c>
      <c r="H6" s="18">
        <v>20000</v>
      </c>
      <c r="I6" s="17">
        <v>17057</v>
      </c>
      <c r="J6" s="15">
        <f t="shared" si="2"/>
        <v>0.85285</v>
      </c>
      <c r="K6" s="18">
        <v>20000</v>
      </c>
      <c r="L6" s="17">
        <v>13989</v>
      </c>
      <c r="M6" s="25">
        <f t="shared" si="3"/>
        <v>0.69945</v>
      </c>
      <c r="N6" s="18">
        <f t="shared" si="4"/>
        <v>300000</v>
      </c>
      <c r="O6" s="17">
        <f t="shared" si="5"/>
        <v>232173</v>
      </c>
      <c r="P6" s="15">
        <f t="shared" si="6"/>
        <v>0.77391</v>
      </c>
    </row>
    <row r="7" s="1" customFormat="1" ht="24" customHeight="1" spans="1:16">
      <c r="A7" s="12" t="s">
        <v>13</v>
      </c>
      <c r="B7" s="13">
        <v>140000</v>
      </c>
      <c r="C7" s="14">
        <v>116768</v>
      </c>
      <c r="D7" s="15">
        <f t="shared" si="0"/>
        <v>0.834057142857143</v>
      </c>
      <c r="E7" s="16">
        <v>119970</v>
      </c>
      <c r="F7" s="17">
        <v>91814</v>
      </c>
      <c r="G7" s="15">
        <f t="shared" si="1"/>
        <v>0.765307993665083</v>
      </c>
      <c r="H7" s="18">
        <v>19980</v>
      </c>
      <c r="I7" s="17">
        <v>16042</v>
      </c>
      <c r="J7" s="15">
        <f t="shared" si="2"/>
        <v>0.802902902902903</v>
      </c>
      <c r="K7" s="18">
        <v>20000</v>
      </c>
      <c r="L7" s="17">
        <v>16422</v>
      </c>
      <c r="M7" s="25">
        <f t="shared" si="3"/>
        <v>0.8211</v>
      </c>
      <c r="N7" s="18">
        <f t="shared" si="4"/>
        <v>299950</v>
      </c>
      <c r="O7" s="17">
        <f t="shared" si="5"/>
        <v>241046</v>
      </c>
      <c r="P7" s="15">
        <f t="shared" si="6"/>
        <v>0.803620603433906</v>
      </c>
    </row>
    <row r="8" s="1" customFormat="1" ht="24" customHeight="1" spans="1:16">
      <c r="A8" s="12" t="s">
        <v>14</v>
      </c>
      <c r="B8" s="13">
        <v>256000</v>
      </c>
      <c r="C8" s="14">
        <v>220158</v>
      </c>
      <c r="D8" s="15">
        <f t="shared" si="0"/>
        <v>0.8599921875</v>
      </c>
      <c r="E8" s="16">
        <v>191960</v>
      </c>
      <c r="F8" s="17">
        <v>148537</v>
      </c>
      <c r="G8" s="15">
        <f t="shared" si="1"/>
        <v>0.7737914148781</v>
      </c>
      <c r="H8" s="18">
        <v>32000</v>
      </c>
      <c r="I8" s="17">
        <v>25578</v>
      </c>
      <c r="J8" s="15">
        <f t="shared" si="2"/>
        <v>0.7993125</v>
      </c>
      <c r="K8" s="18">
        <v>159980</v>
      </c>
      <c r="L8" s="17">
        <v>133129</v>
      </c>
      <c r="M8" s="25">
        <f t="shared" si="3"/>
        <v>0.832160270033754</v>
      </c>
      <c r="N8" s="18">
        <f t="shared" si="4"/>
        <v>639940</v>
      </c>
      <c r="O8" s="17">
        <f t="shared" si="5"/>
        <v>527402</v>
      </c>
      <c r="P8" s="15">
        <f t="shared" si="6"/>
        <v>0.824142888395787</v>
      </c>
    </row>
    <row r="9" s="1" customFormat="1" ht="24" customHeight="1" spans="1:16">
      <c r="A9" s="12" t="s">
        <v>15</v>
      </c>
      <c r="B9" s="13">
        <v>200000</v>
      </c>
      <c r="C9" s="14">
        <v>163823</v>
      </c>
      <c r="D9" s="15">
        <f t="shared" si="0"/>
        <v>0.819115</v>
      </c>
      <c r="E9" s="16">
        <v>140000</v>
      </c>
      <c r="F9" s="17">
        <v>104420</v>
      </c>
      <c r="G9" s="15">
        <f t="shared" si="1"/>
        <v>0.745857142857143</v>
      </c>
      <c r="H9" s="18">
        <v>30000</v>
      </c>
      <c r="I9" s="17">
        <v>24704</v>
      </c>
      <c r="J9" s="15">
        <f t="shared" si="2"/>
        <v>0.823466666666667</v>
      </c>
      <c r="K9" s="18">
        <v>30000</v>
      </c>
      <c r="L9" s="17">
        <v>24798</v>
      </c>
      <c r="M9" s="25">
        <f t="shared" si="3"/>
        <v>0.8266</v>
      </c>
      <c r="N9" s="18">
        <f t="shared" si="4"/>
        <v>400000</v>
      </c>
      <c r="O9" s="17">
        <f t="shared" si="5"/>
        <v>317745</v>
      </c>
      <c r="P9" s="15">
        <f t="shared" si="6"/>
        <v>0.7943625</v>
      </c>
    </row>
    <row r="10" s="1" customFormat="1" ht="24" customHeight="1" spans="1:16">
      <c r="A10" s="12" t="s">
        <v>16</v>
      </c>
      <c r="B10" s="13">
        <v>120000</v>
      </c>
      <c r="C10" s="14">
        <v>90204</v>
      </c>
      <c r="D10" s="15">
        <f t="shared" si="0"/>
        <v>0.7517</v>
      </c>
      <c r="E10" s="16">
        <v>79999</v>
      </c>
      <c r="F10" s="17">
        <v>52761</v>
      </c>
      <c r="G10" s="15">
        <f t="shared" si="1"/>
        <v>0.6595207440093</v>
      </c>
      <c r="H10" s="18">
        <v>20000</v>
      </c>
      <c r="I10" s="17">
        <v>15333</v>
      </c>
      <c r="J10" s="15">
        <f t="shared" si="2"/>
        <v>0.76665</v>
      </c>
      <c r="K10" s="18">
        <v>40000</v>
      </c>
      <c r="L10" s="17">
        <v>29216</v>
      </c>
      <c r="M10" s="25">
        <f t="shared" si="3"/>
        <v>0.7304</v>
      </c>
      <c r="N10" s="18">
        <f t="shared" si="4"/>
        <v>259999</v>
      </c>
      <c r="O10" s="17">
        <f t="shared" si="5"/>
        <v>187514</v>
      </c>
      <c r="P10" s="15">
        <f t="shared" si="6"/>
        <v>0.721210466194101</v>
      </c>
    </row>
    <row r="11" s="1" customFormat="1" ht="24" customHeight="1" spans="1:16">
      <c r="A11" s="19" t="s">
        <v>17</v>
      </c>
      <c r="B11" s="13">
        <v>120000</v>
      </c>
      <c r="C11" s="14">
        <v>90722</v>
      </c>
      <c r="D11" s="15">
        <f t="shared" si="0"/>
        <v>0.756016666666667</v>
      </c>
      <c r="E11" s="16">
        <v>100000</v>
      </c>
      <c r="F11" s="17">
        <v>66814</v>
      </c>
      <c r="G11" s="15">
        <f t="shared" si="1"/>
        <v>0.66814</v>
      </c>
      <c r="H11" s="18">
        <v>20000</v>
      </c>
      <c r="I11" s="17">
        <v>13174</v>
      </c>
      <c r="J11" s="15">
        <f t="shared" si="2"/>
        <v>0.6587</v>
      </c>
      <c r="K11" s="18">
        <v>20000</v>
      </c>
      <c r="L11" s="17">
        <v>13546</v>
      </c>
      <c r="M11" s="25">
        <f t="shared" si="3"/>
        <v>0.6773</v>
      </c>
      <c r="N11" s="18">
        <f t="shared" si="4"/>
        <v>260000</v>
      </c>
      <c r="O11" s="17">
        <f t="shared" si="5"/>
        <v>184256</v>
      </c>
      <c r="P11" s="15">
        <f t="shared" si="6"/>
        <v>0.708676923076923</v>
      </c>
    </row>
    <row r="12" s="1" customFormat="1" ht="24" customHeight="1" spans="1:16">
      <c r="A12" s="12" t="s">
        <v>18</v>
      </c>
      <c r="B12" s="13">
        <v>160000</v>
      </c>
      <c r="C12" s="14">
        <v>127872</v>
      </c>
      <c r="D12" s="15">
        <f t="shared" si="0"/>
        <v>0.7992</v>
      </c>
      <c r="E12" s="16">
        <v>100000</v>
      </c>
      <c r="F12" s="17">
        <v>71765</v>
      </c>
      <c r="G12" s="15">
        <f t="shared" si="1"/>
        <v>0.71765</v>
      </c>
      <c r="H12" s="18">
        <v>20000</v>
      </c>
      <c r="I12" s="17">
        <v>15266</v>
      </c>
      <c r="J12" s="15">
        <f t="shared" si="2"/>
        <v>0.7633</v>
      </c>
      <c r="K12" s="18">
        <v>20000</v>
      </c>
      <c r="L12" s="17">
        <v>15186</v>
      </c>
      <c r="M12" s="25">
        <f t="shared" si="3"/>
        <v>0.7593</v>
      </c>
      <c r="N12" s="18">
        <f t="shared" si="4"/>
        <v>300000</v>
      </c>
      <c r="O12" s="17">
        <f t="shared" si="5"/>
        <v>230089</v>
      </c>
      <c r="P12" s="15">
        <f t="shared" si="6"/>
        <v>0.766963333333333</v>
      </c>
    </row>
    <row r="13" s="1" customFormat="1" ht="24" customHeight="1" spans="1:16">
      <c r="A13" s="19" t="s">
        <v>19</v>
      </c>
      <c r="B13" s="13">
        <v>160000</v>
      </c>
      <c r="C13" s="14">
        <v>131217</v>
      </c>
      <c r="D13" s="15">
        <f t="shared" si="0"/>
        <v>0.82010625</v>
      </c>
      <c r="E13" s="16">
        <v>60000</v>
      </c>
      <c r="F13" s="17">
        <v>43120</v>
      </c>
      <c r="G13" s="15">
        <f t="shared" si="1"/>
        <v>0.718666666666667</v>
      </c>
      <c r="H13" s="18">
        <v>26000</v>
      </c>
      <c r="I13" s="17">
        <v>20894</v>
      </c>
      <c r="J13" s="15">
        <f t="shared" si="2"/>
        <v>0.803615384615385</v>
      </c>
      <c r="K13" s="18">
        <v>14000</v>
      </c>
      <c r="L13" s="17">
        <v>11393</v>
      </c>
      <c r="M13" s="25">
        <f t="shared" si="3"/>
        <v>0.813785714285714</v>
      </c>
      <c r="N13" s="18">
        <f t="shared" si="4"/>
        <v>260000</v>
      </c>
      <c r="O13" s="17">
        <f t="shared" si="5"/>
        <v>206624</v>
      </c>
      <c r="P13" s="15">
        <f t="shared" si="6"/>
        <v>0.794707692307692</v>
      </c>
    </row>
    <row r="14" s="1" customFormat="1" ht="24" customHeight="1" spans="1:16">
      <c r="A14" s="19" t="s">
        <v>20</v>
      </c>
      <c r="B14" s="13">
        <v>80000</v>
      </c>
      <c r="C14" s="14">
        <v>66020</v>
      </c>
      <c r="D14" s="15">
        <f t="shared" si="0"/>
        <v>0.82525</v>
      </c>
      <c r="E14" s="16">
        <v>79980</v>
      </c>
      <c r="F14" s="17">
        <v>57659</v>
      </c>
      <c r="G14" s="15">
        <f t="shared" si="1"/>
        <v>0.720917729432358</v>
      </c>
      <c r="H14" s="18">
        <v>50000</v>
      </c>
      <c r="I14" s="17">
        <v>37910</v>
      </c>
      <c r="J14" s="15">
        <f t="shared" si="2"/>
        <v>0.7582</v>
      </c>
      <c r="K14" s="18">
        <v>50000</v>
      </c>
      <c r="L14" s="17">
        <v>35374</v>
      </c>
      <c r="M14" s="25">
        <f t="shared" si="3"/>
        <v>0.70748</v>
      </c>
      <c r="N14" s="18">
        <f t="shared" si="4"/>
        <v>259980</v>
      </c>
      <c r="O14" s="17">
        <f t="shared" si="5"/>
        <v>196963</v>
      </c>
      <c r="P14" s="15">
        <f t="shared" si="6"/>
        <v>0.757608277559812</v>
      </c>
    </row>
    <row r="15" s="1" customFormat="1" ht="24" customHeight="1" spans="1:16">
      <c r="A15" s="19" t="s">
        <v>21</v>
      </c>
      <c r="B15" s="13">
        <v>140000</v>
      </c>
      <c r="C15" s="14">
        <v>109480</v>
      </c>
      <c r="D15" s="15">
        <f t="shared" si="0"/>
        <v>0.782</v>
      </c>
      <c r="E15" s="16">
        <v>80000</v>
      </c>
      <c r="F15" s="17">
        <v>56898</v>
      </c>
      <c r="G15" s="15">
        <f t="shared" si="1"/>
        <v>0.711225</v>
      </c>
      <c r="H15" s="18">
        <v>20000</v>
      </c>
      <c r="I15" s="17">
        <v>14042</v>
      </c>
      <c r="J15" s="15">
        <f t="shared" si="2"/>
        <v>0.7021</v>
      </c>
      <c r="K15" s="18">
        <v>20000</v>
      </c>
      <c r="L15" s="17">
        <v>16038</v>
      </c>
      <c r="M15" s="25">
        <f t="shared" si="3"/>
        <v>0.8019</v>
      </c>
      <c r="N15" s="18">
        <f t="shared" si="4"/>
        <v>260000</v>
      </c>
      <c r="O15" s="17">
        <f t="shared" si="5"/>
        <v>196458</v>
      </c>
      <c r="P15" s="15">
        <f t="shared" si="6"/>
        <v>0.755607692307692</v>
      </c>
    </row>
    <row r="16" s="1" customFormat="1" ht="24" customHeight="1" spans="1:16">
      <c r="A16" s="19" t="s">
        <v>22</v>
      </c>
      <c r="B16" s="13">
        <v>100000</v>
      </c>
      <c r="C16" s="14">
        <v>69289</v>
      </c>
      <c r="D16" s="15">
        <f t="shared" si="0"/>
        <v>0.69289</v>
      </c>
      <c r="E16" s="16">
        <v>90000</v>
      </c>
      <c r="F16" s="17">
        <v>55697</v>
      </c>
      <c r="G16" s="15">
        <f t="shared" si="1"/>
        <v>0.618855555555556</v>
      </c>
      <c r="H16" s="18">
        <v>20753</v>
      </c>
      <c r="I16" s="17">
        <v>12388</v>
      </c>
      <c r="J16" s="15">
        <f t="shared" si="2"/>
        <v>0.596925745675324</v>
      </c>
      <c r="K16" s="18">
        <v>40000</v>
      </c>
      <c r="L16" s="17">
        <v>20864</v>
      </c>
      <c r="M16" s="25">
        <f t="shared" si="3"/>
        <v>0.5216</v>
      </c>
      <c r="N16" s="18">
        <f t="shared" si="4"/>
        <v>250753</v>
      </c>
      <c r="O16" s="17">
        <f t="shared" si="5"/>
        <v>158238</v>
      </c>
      <c r="P16" s="15">
        <f t="shared" si="6"/>
        <v>0.631051273564025</v>
      </c>
    </row>
    <row r="17" s="2" customFormat="1" ht="24" customHeight="1" spans="1:16">
      <c r="A17" s="12" t="s">
        <v>6</v>
      </c>
      <c r="B17" s="20">
        <v>2026000</v>
      </c>
      <c r="C17" s="21">
        <f t="shared" ref="C17:F17" si="7">SUM(C4:C16)</f>
        <v>1639558</v>
      </c>
      <c r="D17" s="22">
        <f t="shared" si="0"/>
        <v>0.809258637709773</v>
      </c>
      <c r="E17" s="23">
        <f t="shared" si="7"/>
        <v>1471889</v>
      </c>
      <c r="F17" s="21">
        <f t="shared" si="7"/>
        <v>1072353</v>
      </c>
      <c r="G17" s="22">
        <f t="shared" si="1"/>
        <v>0.72855561798478</v>
      </c>
      <c r="H17" s="20">
        <f t="shared" ref="H17:L17" si="8">SUM(H4:H16)</f>
        <v>478733</v>
      </c>
      <c r="I17" s="21">
        <f t="shared" si="8"/>
        <v>370811</v>
      </c>
      <c r="J17" s="22">
        <f t="shared" si="2"/>
        <v>0.774567452003518</v>
      </c>
      <c r="K17" s="20">
        <f t="shared" si="8"/>
        <v>553980</v>
      </c>
      <c r="L17" s="21">
        <f t="shared" si="8"/>
        <v>424173</v>
      </c>
      <c r="M17" s="22">
        <f t="shared" si="3"/>
        <v>0.765682876638146</v>
      </c>
      <c r="N17" s="26">
        <f t="shared" si="4"/>
        <v>4530602</v>
      </c>
      <c r="O17" s="27">
        <f t="shared" si="5"/>
        <v>3506895</v>
      </c>
      <c r="P17" s="22">
        <f t="shared" si="6"/>
        <v>0.774046142212448</v>
      </c>
    </row>
  </sheetData>
  <sheetProtection formatCells="0" formatColumns="0" formatRows="0" insertRows="0" insertColumns="0" insertHyperlinks="0" deleteColumns="0" deleteRows="0" sort="0" autoFilter="0" pivotTables="0"/>
  <mergeCells count="7">
    <mergeCell ref="A1:P1"/>
    <mergeCell ref="B2:D2"/>
    <mergeCell ref="E2:G2"/>
    <mergeCell ref="H2:J2"/>
    <mergeCell ref="K2:M2"/>
    <mergeCell ref="N2:P2"/>
    <mergeCell ref="A2:A3"/>
  </mergeCells>
  <printOptions horizontalCentered="1"/>
  <pageMargins left="0.28" right="0.47" top="1" bottom="1" header="0.51" footer="0.51"/>
  <pageSetup paperSize="9" orientation="landscape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3 9 6 5 7 0 4 4 0 4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WWO_wpscloud_20251022175420-9c7673ebff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黄莉萍</cp:lastModifiedBy>
  <dcterms:created xsi:type="dcterms:W3CDTF">2025-09-20T01:25:00Z</dcterms:created>
  <dcterms:modified xsi:type="dcterms:W3CDTF">2025-11-05T08:55:42Z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2A5FAD0245AC42658883F0BDCF43ED52</vt:lpwstr>
  </property>
  <property fmtid="{D5CDD505-2E9C-101B-9397-08002B2CF9AE}" pid="3" name="KSOProductBuildVer">
    <vt:lpwstr>2052-11.8.2.12309</vt:lpwstr>
  </property>
</Properties>
</file>